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папка обмена\Шуховцева Е.В\"/>
    </mc:Choice>
  </mc:AlternateContent>
  <bookViews>
    <workbookView xWindow="0" yWindow="0" windowWidth="21600" windowHeight="9735" tabRatio="264"/>
  </bookViews>
  <sheets>
    <sheet name="год" sheetId="1" r:id="rId1"/>
  </sheets>
  <calcPr calcId="152511"/>
  <fileRecoveryPr autoRecover="0"/>
</workbook>
</file>

<file path=xl/calcChain.xml><?xml version="1.0" encoding="utf-8"?>
<calcChain xmlns="http://schemas.openxmlformats.org/spreadsheetml/2006/main">
  <c r="D7" i="1" l="1"/>
  <c r="H13" i="1" l="1"/>
  <c r="G13" i="1"/>
  <c r="K13" i="1" l="1"/>
  <c r="J13" i="1"/>
  <c r="E13" i="1"/>
  <c r="C13" i="1"/>
  <c r="B13" i="1"/>
  <c r="F7" i="1"/>
  <c r="D8" i="1"/>
  <c r="F8" i="1"/>
  <c r="D9" i="1"/>
  <c r="F9" i="1"/>
  <c r="I9" i="1"/>
  <c r="D10" i="1"/>
  <c r="F10" i="1"/>
  <c r="I10" i="1"/>
  <c r="D13" i="1" l="1"/>
  <c r="F13" i="1"/>
  <c r="I13" i="1"/>
</calcChain>
</file>

<file path=xl/sharedStrings.xml><?xml version="1.0" encoding="utf-8"?>
<sst xmlns="http://schemas.openxmlformats.org/spreadsheetml/2006/main" count="32" uniqueCount="24">
  <si>
    <t>Классы</t>
  </si>
  <si>
    <t>%отличников</t>
  </si>
  <si>
    <t>% качества</t>
  </si>
  <si>
    <t>1кл.</t>
  </si>
  <si>
    <t>х</t>
  </si>
  <si>
    <t>2-4кл.</t>
  </si>
  <si>
    <t>4кл.</t>
  </si>
  <si>
    <t>5-9кл.</t>
  </si>
  <si>
    <t>9кл.</t>
  </si>
  <si>
    <t>10-11кл.</t>
  </si>
  <si>
    <t>11кл.</t>
  </si>
  <si>
    <t>2 -11кл.</t>
  </si>
  <si>
    <t>Директор школы</t>
  </si>
  <si>
    <t>% успеваемости</t>
  </si>
  <si>
    <t>Кол -во отличников</t>
  </si>
  <si>
    <t>Кол -во обучающихся на "4" и "5"</t>
  </si>
  <si>
    <t>Кол-во обучающихся оставленных на повторное обучение</t>
  </si>
  <si>
    <t>Кол -во обучающихся, переведенных с академической задолжностью</t>
  </si>
  <si>
    <t>Всего обучающихся</t>
  </si>
  <si>
    <t>Не успевают</t>
  </si>
  <si>
    <t>Из них переведенных с академ.задолжностью в прошлом учебном году</t>
  </si>
  <si>
    <t>Отчёт по результатам обучения в 2018-2019 учебном году</t>
  </si>
  <si>
    <t>Е.В.Шуховцева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</si>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</sst>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2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2" borderId="2" xfId="0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SheetLayoutView="115" workbookViewId="0">
      <selection activeCell="J9" sqref="J9"/>
    </sheetView>
  </sheetViews>
  <sheetFormatPr defaultColWidth="11.5703125" defaultRowHeight="12.75" x14ac:dyDescent="0.2"/>
  <cols>
    <col min="1" max="1" width="8" customWidth="1"/>
    <col min="2" max="2" width="15.28515625" bestFit="1" customWidth="1"/>
    <col min="3" max="3" width="12" bestFit="1" customWidth="1"/>
    <col min="4" max="4" width="12.28515625" customWidth="1"/>
    <col min="5" max="5" width="14.28515625" bestFit="1" customWidth="1"/>
    <col min="6" max="6" width="12" bestFit="1" customWidth="1"/>
    <col min="7" max="7" width="13.140625" bestFit="1" customWidth="1"/>
    <col min="8" max="8" width="13.140625" customWidth="1"/>
    <col min="9" max="9" width="17.140625" customWidth="1"/>
    <col min="10" max="10" width="14.42578125" customWidth="1"/>
    <col min="11" max="11" width="13.140625" bestFit="1" customWidth="1"/>
  </cols>
  <sheetData>
    <row r="1" spans="1:11" x14ac:dyDescent="0.2">
      <c r="B1" s="3"/>
      <c r="C1" s="4"/>
      <c r="D1" s="3"/>
      <c r="E1" s="3"/>
      <c r="I1" s="9"/>
    </row>
    <row r="2" spans="1:11" ht="26.25" customHeight="1" x14ac:dyDescent="0.2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2.6" customHeight="1" x14ac:dyDescent="0.25">
      <c r="C3" s="5"/>
      <c r="D3" s="2"/>
      <c r="E3" s="1"/>
      <c r="F3" s="1"/>
    </row>
    <row r="4" spans="1:11" ht="11.85" customHeight="1" x14ac:dyDescent="0.2"/>
    <row r="5" spans="1:11" s="11" customFormat="1" ht="89.25" x14ac:dyDescent="0.2">
      <c r="A5" s="10" t="s">
        <v>0</v>
      </c>
      <c r="B5" s="12" t="s">
        <v>18</v>
      </c>
      <c r="C5" s="12" t="s">
        <v>14</v>
      </c>
      <c r="D5" s="13" t="s">
        <v>1</v>
      </c>
      <c r="E5" s="12" t="s">
        <v>15</v>
      </c>
      <c r="F5" s="13" t="s">
        <v>2</v>
      </c>
      <c r="G5" s="12" t="s">
        <v>19</v>
      </c>
      <c r="H5" s="12" t="s">
        <v>20</v>
      </c>
      <c r="I5" s="12" t="s">
        <v>13</v>
      </c>
      <c r="J5" s="12" t="s">
        <v>17</v>
      </c>
      <c r="K5" s="12" t="s">
        <v>16</v>
      </c>
    </row>
    <row r="6" spans="1:11" x14ac:dyDescent="0.2">
      <c r="A6" s="6" t="s">
        <v>3</v>
      </c>
      <c r="B6" s="7">
        <v>106</v>
      </c>
      <c r="C6" s="7" t="s">
        <v>4</v>
      </c>
      <c r="D6" s="7" t="s">
        <v>4</v>
      </c>
      <c r="E6" s="7" t="s">
        <v>4</v>
      </c>
      <c r="F6" s="7" t="s">
        <v>4</v>
      </c>
      <c r="G6" s="7" t="s">
        <v>4</v>
      </c>
      <c r="H6" s="7" t="s">
        <v>4</v>
      </c>
      <c r="I6" s="7" t="s">
        <v>4</v>
      </c>
      <c r="J6" s="7" t="s">
        <v>4</v>
      </c>
      <c r="K6" s="7" t="s">
        <v>4</v>
      </c>
    </row>
    <row r="7" spans="1:11" x14ac:dyDescent="0.2">
      <c r="A7" s="6" t="s">
        <v>5</v>
      </c>
      <c r="B7" s="7">
        <v>313</v>
      </c>
      <c r="C7" s="7">
        <v>18</v>
      </c>
      <c r="D7" s="8">
        <f>C7*100/B7</f>
        <v>5.7507987220447285</v>
      </c>
      <c r="E7" s="7">
        <v>142</v>
      </c>
      <c r="F7" s="8">
        <f>(E7+C7)*100/B7</f>
        <v>51.118210862619812</v>
      </c>
      <c r="G7" s="7">
        <v>9</v>
      </c>
      <c r="H7" s="7">
        <v>0</v>
      </c>
      <c r="I7" s="8">
        <v>97.12</v>
      </c>
      <c r="J7" s="7">
        <v>5</v>
      </c>
      <c r="K7" s="7">
        <v>4</v>
      </c>
    </row>
    <row r="8" spans="1:11" x14ac:dyDescent="0.2">
      <c r="A8" s="6" t="s">
        <v>6</v>
      </c>
      <c r="B8" s="7">
        <v>111</v>
      </c>
      <c r="C8" s="7">
        <v>5</v>
      </c>
      <c r="D8" s="8">
        <f>C8*100/B8</f>
        <v>4.5045045045045047</v>
      </c>
      <c r="E8" s="7">
        <v>42</v>
      </c>
      <c r="F8" s="8">
        <f t="shared" ref="F8:F13" si="0">(E8+C8)*100/B8</f>
        <v>42.342342342342342</v>
      </c>
      <c r="G8" s="7">
        <v>4</v>
      </c>
      <c r="H8" s="7">
        <v>0</v>
      </c>
      <c r="I8" s="8">
        <v>96.4</v>
      </c>
      <c r="J8" s="7">
        <v>0</v>
      </c>
      <c r="K8" s="7">
        <v>4</v>
      </c>
    </row>
    <row r="9" spans="1:11" x14ac:dyDescent="0.2">
      <c r="A9" s="6" t="s">
        <v>7</v>
      </c>
      <c r="B9" s="7">
        <v>334</v>
      </c>
      <c r="C9" s="7">
        <v>1</v>
      </c>
      <c r="D9" s="8">
        <f>C9*100/B9</f>
        <v>0.29940119760479039</v>
      </c>
      <c r="E9" s="7">
        <v>74</v>
      </c>
      <c r="F9" s="8">
        <f t="shared" si="0"/>
        <v>22.45508982035928</v>
      </c>
      <c r="G9" s="7">
        <v>16</v>
      </c>
      <c r="H9" s="7">
        <v>4</v>
      </c>
      <c r="I9" s="8">
        <f t="shared" ref="I9:I13" si="1">(B9-G9)*100/B9</f>
        <v>95.209580838323348</v>
      </c>
      <c r="J9" s="7">
        <v>15</v>
      </c>
      <c r="K9" s="7">
        <v>1</v>
      </c>
    </row>
    <row r="10" spans="1:11" x14ac:dyDescent="0.2">
      <c r="A10" s="6" t="s">
        <v>8</v>
      </c>
      <c r="B10" s="7">
        <v>58</v>
      </c>
      <c r="C10" s="7">
        <v>0</v>
      </c>
      <c r="D10" s="8">
        <f>C10*100/B10</f>
        <v>0</v>
      </c>
      <c r="E10" s="7">
        <v>16</v>
      </c>
      <c r="F10" s="8">
        <f t="shared" si="0"/>
        <v>27.586206896551722</v>
      </c>
      <c r="G10" s="7">
        <v>1</v>
      </c>
      <c r="H10" s="7">
        <v>1</v>
      </c>
      <c r="I10" s="8">
        <f t="shared" si="1"/>
        <v>98.275862068965523</v>
      </c>
      <c r="J10" s="7">
        <v>1</v>
      </c>
      <c r="K10" s="7">
        <v>1</v>
      </c>
    </row>
    <row r="11" spans="1:11" x14ac:dyDescent="0.2">
      <c r="A11" s="6" t="s">
        <v>9</v>
      </c>
      <c r="B11" s="7"/>
      <c r="C11" s="7"/>
      <c r="D11" s="8"/>
      <c r="E11" s="7"/>
      <c r="F11" s="8"/>
      <c r="G11" s="7"/>
      <c r="H11" s="7"/>
      <c r="I11" s="8"/>
      <c r="J11" s="7"/>
      <c r="K11" s="7"/>
    </row>
    <row r="12" spans="1:11" x14ac:dyDescent="0.2">
      <c r="A12" s="6" t="s">
        <v>10</v>
      </c>
      <c r="B12" s="7"/>
      <c r="C12" s="7"/>
      <c r="D12" s="8"/>
      <c r="E12" s="7"/>
      <c r="F12" s="8"/>
      <c r="G12" s="7"/>
      <c r="H12" s="7"/>
      <c r="I12" s="8"/>
      <c r="J12" s="7"/>
      <c r="K12" s="7"/>
    </row>
    <row r="13" spans="1:11" x14ac:dyDescent="0.2">
      <c r="A13" s="6" t="s">
        <v>11</v>
      </c>
      <c r="B13" s="7">
        <f>B7+B9+B11</f>
        <v>647</v>
      </c>
      <c r="C13" s="7">
        <f>C7+C9+C11</f>
        <v>19</v>
      </c>
      <c r="D13" s="8">
        <f>C13*100/B13</f>
        <v>2.936630602782071</v>
      </c>
      <c r="E13" s="7">
        <f>E7+E9+E11</f>
        <v>216</v>
      </c>
      <c r="F13" s="8">
        <f t="shared" si="0"/>
        <v>36.321483771251934</v>
      </c>
      <c r="G13" s="7">
        <f>G7+G9+G11</f>
        <v>25</v>
      </c>
      <c r="H13" s="7">
        <f>H7+H9+H11</f>
        <v>4</v>
      </c>
      <c r="I13" s="8">
        <f t="shared" si="1"/>
        <v>96.136012364760433</v>
      </c>
      <c r="J13" s="7">
        <f>J7+J9+J11</f>
        <v>20</v>
      </c>
      <c r="K13" s="7">
        <f>K7+K9+K11</f>
        <v>5</v>
      </c>
    </row>
    <row r="15" spans="1:11" ht="14.85" customHeight="1" x14ac:dyDescent="0.2">
      <c r="B15" t="s">
        <v>12</v>
      </c>
      <c r="F15" t="s">
        <v>22</v>
      </c>
    </row>
    <row r="16" spans="1:11" ht="14.85" customHeight="1" x14ac:dyDescent="0.2"/>
    <row r="17" spans="7:7" ht="14.85" customHeight="1" x14ac:dyDescent="0.2"/>
    <row r="23" spans="7:7" x14ac:dyDescent="0.2">
      <c r="G23" t="s">
        <v>23</v>
      </c>
    </row>
  </sheetData>
  <mergeCells count="1">
    <mergeCell ref="A2:K2"/>
  </mergeCells>
  <phoneticPr fontId="0" type="noConversion"/>
  <pageMargins left="0.19685039370078741" right="0.19685039370078741" top="1.0236220472440944" bottom="0.62992125984251968" header="0.78740157480314965" footer="0.39370078740157483"/>
  <pageSetup paperSize="9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nachuchotdel</dc:creator>
  <cp:lastModifiedBy>E.V.Shuhovceva</cp:lastModifiedBy>
  <cp:lastPrinted>2019-06-26T07:18:39Z</cp:lastPrinted>
  <dcterms:created xsi:type="dcterms:W3CDTF">2010-06-17T08:05:26Z</dcterms:created>
  <dcterms:modified xsi:type="dcterms:W3CDTF">2019-06-26T10:07:56Z</dcterms:modified>
</cp:coreProperties>
</file>